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<sst xmlns="http://schemas.openxmlformats.org/spreadsheetml/2006/main" count="49" uniqueCount="45">
  <si>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KOSZTORYS ŚLEPY</t>
  </si>
  <si>
    <t>Nazwa inwestycji</t>
  </si>
  <si>
    <r>
      <t>Wykonanie liniowego odwodnienia drogi gminnej w m. Kuźnica Now</t>
    </r>
    <r>
      <rPr>
        <b/>
        <sz val="7"/>
        <rFont val="Calibri Light"/>
        <family val="2"/>
      </rPr>
      <t>a</t>
    </r>
  </si>
  <si>
    <t>Inwestor</t>
  </si>
  <si>
    <t>Gmina Przystajń                                                                                                   Przystajń ul. Częstochowska 5, 42-141 Przystajń</t>
  </si>
  <si>
    <t>Lp.</t>
  </si>
  <si>
    <t>Nr spec. techn</t>
  </si>
  <si>
    <t>Opis</t>
  </si>
  <si>
    <t>Jm.</t>
  </si>
  <si>
    <t>Ilość</t>
  </si>
  <si>
    <t>Cena jednostkowa</t>
  </si>
  <si>
    <t>Wartość</t>
  </si>
  <si>
    <t>ROBOTY ROZBIÓRKOWE, ROBOTY ZIEMNE</t>
  </si>
  <si>
    <t>1d.1</t>
  </si>
  <si>
    <t>KNR AT-03 0101-02      D-01.02.04</t>
  </si>
  <si>
    <t>Roboty remontowe – cięcie piła nawierzchni bitumicznych na głęb. 6-10 cm</t>
  </si>
  <si>
    <t>m</t>
  </si>
  <si>
    <t>2d.1</t>
  </si>
  <si>
    <t>KNNR 6 0801-008    D-01.02.04</t>
  </si>
  <si>
    <t>Rozebranie podbudowy z mas mineralno-bitumicznych grub. 8cm mechanicznie (docelowo 4cm) Krotność = 0,5</t>
  </si>
  <si>
    <r>
      <t>m</t>
    </r>
    <r>
      <rPr>
        <sz val="9"/>
        <rFont val="Calibri Light"/>
        <family val="0"/>
      </rPr>
      <t>²</t>
    </r>
  </si>
  <si>
    <t>3d.1</t>
  </si>
  <si>
    <t>KNR 2-01 0206-01        D-02.01.01</t>
  </si>
  <si>
    <t>Roboty ziemne wykon. koparkami podsiębiernymi o poj. 0,40m3 w gruntach kat. I-II z transportem urobku samochodami samowyładowczymi na odl. do 1km 142.5*0,6*0,2</t>
  </si>
  <si>
    <r>
      <t>m</t>
    </r>
    <r>
      <rPr>
        <sz val="9"/>
        <rFont val="Arial"/>
        <family val="2"/>
      </rPr>
      <t>³</t>
    </r>
  </si>
  <si>
    <t>4d.1</t>
  </si>
  <si>
    <t>KNR 2-01 0301-01      D-02.01.01</t>
  </si>
  <si>
    <t>Ręczne roboty ziemne z transportem urobku samochodami samowyładowczymi na odl. do 1km (kat. I-II) 140*,06*0,1</t>
  </si>
  <si>
    <t>ROBOTY DROGOWE</t>
  </si>
  <si>
    <t>5d.2</t>
  </si>
  <si>
    <t>KNR 2-31 0606-04      D-08.05.01</t>
  </si>
  <si>
    <t>Ścieki z prefabrykatów betonowych o grub. 12cm na podsypce cementowo-piaskowej</t>
  </si>
  <si>
    <t>6d.2</t>
  </si>
  <si>
    <t>KNR 2-31 0402-04      D-08.05.01</t>
  </si>
  <si>
    <t>Ława pod krawężnik betonowa ANALOGIA Ława betonowa pod ściekiem betonowym</t>
  </si>
  <si>
    <t>7d.3</t>
  </si>
  <si>
    <t>KNR 2-31 0315-06      D-08.05.01</t>
  </si>
  <si>
    <t>Uzupełnieni emulsja asfaltową i grysami szczelin pomiędzy krawężnikiem a nawierzchnią bitumiczną</t>
  </si>
  <si>
    <t xml:space="preserve">  Razem</t>
  </si>
  <si>
    <t>Razem netto</t>
  </si>
  <si>
    <t>Podatek VAT</t>
  </si>
  <si>
    <t>Ogółem brutto</t>
  </si>
  <si>
    <t>słownie:</t>
  </si>
  <si>
    <t>Data opracowania: 17.08.2015 r.</t>
  </si>
  <si>
    <t>WYKONAWCA: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</si>
</sst>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#,##0.00"/>
    <numFmt numFmtId="167" formatCode="0.00"/>
  </numFmts>
  <fonts count="12"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sz val="7"/>
      <name val="Calibri Light"/>
      <family val="2"/>
    </font>
    <font>
      <b/>
      <sz val="8"/>
      <name val="Calibri Light"/>
      <family val="2"/>
    </font>
    <font>
      <b/>
      <sz val="7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sz val="9"/>
      <name val="Arial"/>
      <family val="2"/>
    </font>
    <font>
      <b/>
      <sz val="9"/>
      <name val="Calibri Light"/>
      <family val="2"/>
    </font>
    <font>
      <sz val="10"/>
      <name val="Calibri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wrapText="1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4" fontId="7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right" vertical="center" wrapText="1"/>
    </xf>
    <xf numFmtId="167" fontId="1" fillId="0" borderId="0" xfId="0" applyNumberFormat="1" applyFont="1" applyAlignment="1">
      <alignment/>
    </xf>
    <xf numFmtId="164" fontId="11" fillId="0" borderId="0" xfId="0" applyFont="1" applyBorder="1" applyAlignment="1">
      <alignment/>
    </xf>
    <xf numFmtId="164" fontId="10" fillId="0" borderId="0" xfId="0" applyFont="1" applyBorder="1" applyAlignment="1">
      <alignment horizontal="right" vertical="center" wrapText="1"/>
    </xf>
    <xf numFmtId="164" fontId="10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right" vertical="center" wrapText="1"/>
    </xf>
    <xf numFmtId="164" fontId="8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56" zoomScaleNormal="156" workbookViewId="0" topLeftCell="A16">
      <selection activeCell="C22" sqref="C22"/>
    </sheetView>
  </sheetViews>
  <sheetFormatPr defaultColWidth="12.57421875" defaultRowHeight="9.75" customHeight="1"/>
  <cols>
    <col min="1" max="1" width="4.7109375" style="1" customWidth="1"/>
    <col min="2" max="2" width="7.28125" style="1" customWidth="1"/>
    <col min="3" max="3" width="47.7109375" style="2" customWidth="1"/>
    <col min="4" max="4" width="6.00390625" style="1" customWidth="1"/>
    <col min="5" max="5" width="7.140625" style="3" customWidth="1"/>
    <col min="6" max="6" width="10.421875" style="4" customWidth="1"/>
    <col min="7" max="7" width="9.7109375" style="5" customWidth="1"/>
    <col min="8" max="16384" width="11.57421875" style="6" customWidth="1"/>
  </cols>
  <sheetData>
    <row r="1" spans="1:7" ht="17.25" customHeight="1">
      <c r="A1" s="7" t="s">
        <v>0</v>
      </c>
      <c r="B1" s="7"/>
      <c r="C1" s="7"/>
      <c r="D1" s="7"/>
      <c r="E1" s="7"/>
      <c r="F1" s="7"/>
      <c r="G1" s="7"/>
    </row>
    <row r="2" spans="1:7" ht="14.25" customHeight="1">
      <c r="A2" s="8"/>
      <c r="B2" s="8"/>
      <c r="C2" s="8"/>
      <c r="D2" s="8"/>
      <c r="E2" s="8"/>
      <c r="F2" s="8"/>
      <c r="G2" s="8"/>
    </row>
    <row r="3" spans="1:7" ht="24" customHeight="1">
      <c r="A3" s="9" t="s">
        <v>1</v>
      </c>
      <c r="B3" s="9"/>
      <c r="C3" s="10" t="s">
        <v>2</v>
      </c>
      <c r="D3" s="8"/>
      <c r="E3" s="8"/>
      <c r="F3" s="8"/>
      <c r="G3" s="8"/>
    </row>
    <row r="4" spans="1:7" ht="30" customHeight="1">
      <c r="A4" s="9" t="s">
        <v>3</v>
      </c>
      <c r="B4" s="9"/>
      <c r="C4" s="11" t="s">
        <v>4</v>
      </c>
      <c r="D4" s="8"/>
      <c r="E4" s="8"/>
      <c r="F4" s="8"/>
      <c r="G4" s="8"/>
    </row>
    <row r="5" spans="1:7" ht="24" customHeight="1">
      <c r="A5" s="8"/>
      <c r="B5" s="8"/>
      <c r="C5" s="8"/>
      <c r="D5" s="8"/>
      <c r="E5" s="8"/>
      <c r="F5" s="8"/>
      <c r="G5" s="8"/>
    </row>
    <row r="7" spans="1:7" ht="20.25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4" t="s">
        <v>10</v>
      </c>
      <c r="G7" s="15" t="s">
        <v>11</v>
      </c>
    </row>
    <row r="8" spans="1:7" ht="17.25" customHeight="1">
      <c r="A8" s="16">
        <v>1</v>
      </c>
      <c r="B8" s="17" t="s">
        <v>12</v>
      </c>
      <c r="C8" s="17"/>
      <c r="D8" s="17"/>
      <c r="E8" s="17"/>
      <c r="F8" s="17"/>
      <c r="G8" s="17"/>
    </row>
    <row r="9" spans="1:7" ht="27.75" customHeight="1">
      <c r="A9" s="12" t="s">
        <v>13</v>
      </c>
      <c r="B9" s="18" t="s">
        <v>14</v>
      </c>
      <c r="C9" s="19" t="s">
        <v>15</v>
      </c>
      <c r="D9" s="20" t="s">
        <v>16</v>
      </c>
      <c r="E9" s="21">
        <v>140</v>
      </c>
      <c r="F9" s="22"/>
      <c r="G9" s="22">
        <f aca="true" t="shared" si="0" ref="G9:G10">E9*F9</f>
        <v>0</v>
      </c>
    </row>
    <row r="10" spans="1:7" ht="28.5" customHeight="1">
      <c r="A10" s="12" t="s">
        <v>17</v>
      </c>
      <c r="B10" s="18" t="s">
        <v>18</v>
      </c>
      <c r="C10" s="19" t="s">
        <v>19</v>
      </c>
      <c r="D10" s="20" t="s">
        <v>20</v>
      </c>
      <c r="E10" s="21">
        <v>7.1</v>
      </c>
      <c r="F10" s="22"/>
      <c r="G10" s="22">
        <f t="shared" si="0"/>
        <v>0</v>
      </c>
    </row>
    <row r="11" spans="1:7" ht="28.5" customHeight="1">
      <c r="A11" s="12" t="s">
        <v>21</v>
      </c>
      <c r="B11" s="18" t="s">
        <v>22</v>
      </c>
      <c r="C11" s="23" t="s">
        <v>23</v>
      </c>
      <c r="D11" s="20" t="s">
        <v>24</v>
      </c>
      <c r="E11" s="21">
        <v>17.1</v>
      </c>
      <c r="F11" s="22"/>
      <c r="G11" s="22">
        <f>ROUND(E11*F11,2)</f>
        <v>0</v>
      </c>
    </row>
    <row r="12" spans="1:7" ht="27.75" customHeight="1">
      <c r="A12" s="12" t="s">
        <v>25</v>
      </c>
      <c r="B12" s="18" t="s">
        <v>26</v>
      </c>
      <c r="C12" s="23" t="s">
        <v>27</v>
      </c>
      <c r="D12" s="20" t="s">
        <v>24</v>
      </c>
      <c r="E12" s="21">
        <v>8.55</v>
      </c>
      <c r="F12" s="22"/>
      <c r="G12" s="22">
        <f>SUM(E12*F12)</f>
        <v>0</v>
      </c>
    </row>
    <row r="13" spans="1:7" ht="18" customHeight="1">
      <c r="A13" s="16">
        <v>2</v>
      </c>
      <c r="B13" s="17" t="s">
        <v>28</v>
      </c>
      <c r="C13" s="17"/>
      <c r="D13" s="17"/>
      <c r="E13" s="17"/>
      <c r="F13" s="17"/>
      <c r="G13" s="17"/>
    </row>
    <row r="14" spans="1:7" ht="29.25" customHeight="1">
      <c r="A14" s="12" t="s">
        <v>29</v>
      </c>
      <c r="B14" s="18" t="s">
        <v>30</v>
      </c>
      <c r="C14" s="23" t="s">
        <v>31</v>
      </c>
      <c r="D14" s="20" t="s">
        <v>16</v>
      </c>
      <c r="E14" s="21">
        <v>142.5</v>
      </c>
      <c r="F14" s="22"/>
      <c r="G14" s="22">
        <f aca="true" t="shared" si="1" ref="G14:G15">ROUND(E14*F14,2)</f>
        <v>0</v>
      </c>
    </row>
    <row r="15" spans="1:7" ht="42" customHeight="1">
      <c r="A15" s="12" t="s">
        <v>32</v>
      </c>
      <c r="B15" s="18" t="s">
        <v>33</v>
      </c>
      <c r="C15" s="23" t="s">
        <v>34</v>
      </c>
      <c r="D15" s="20" t="s">
        <v>24</v>
      </c>
      <c r="E15" s="21">
        <v>11.2</v>
      </c>
      <c r="F15" s="22"/>
      <c r="G15" s="22">
        <f t="shared" si="1"/>
        <v>0</v>
      </c>
    </row>
    <row r="16" spans="1:7" ht="42" customHeight="1">
      <c r="A16" s="12" t="s">
        <v>35</v>
      </c>
      <c r="B16" s="18" t="s">
        <v>36</v>
      </c>
      <c r="C16" s="19" t="s">
        <v>37</v>
      </c>
      <c r="D16" s="20" t="s">
        <v>16</v>
      </c>
      <c r="E16" s="21">
        <v>140</v>
      </c>
      <c r="F16" s="22"/>
      <c r="G16" s="22">
        <f>E16*F16</f>
        <v>0</v>
      </c>
    </row>
    <row r="17" spans="1:8" ht="30.75" customHeight="1">
      <c r="A17" s="24" t="s">
        <v>38</v>
      </c>
      <c r="B17" s="24"/>
      <c r="C17" s="24"/>
      <c r="D17" s="24"/>
      <c r="E17" s="24"/>
      <c r="F17" s="24"/>
      <c r="G17" s="25">
        <f>SUM(G9:G16)</f>
        <v>0</v>
      </c>
      <c r="H17" s="26"/>
    </row>
    <row r="18" spans="1:7" ht="17.25" customHeight="1">
      <c r="A18" s="27"/>
      <c r="B18" s="28"/>
      <c r="C18" s="28"/>
      <c r="D18" s="20" t="s">
        <v>39</v>
      </c>
      <c r="E18" s="20"/>
      <c r="F18" s="20"/>
      <c r="G18" s="22">
        <f>G17</f>
        <v>0</v>
      </c>
    </row>
    <row r="19" spans="1:7" ht="17.25" customHeight="1">
      <c r="A19" s="27"/>
      <c r="B19" s="28"/>
      <c r="C19" s="28"/>
      <c r="D19" s="20" t="s">
        <v>40</v>
      </c>
      <c r="E19" s="20"/>
      <c r="F19" s="20"/>
      <c r="G19" s="22">
        <f>G18*23/100</f>
        <v>0</v>
      </c>
    </row>
    <row r="20" spans="1:7" ht="17.25" customHeight="1">
      <c r="A20" s="27"/>
      <c r="B20" s="28"/>
      <c r="C20" s="28"/>
      <c r="D20" s="29" t="s">
        <v>41</v>
      </c>
      <c r="E20" s="29"/>
      <c r="F20" s="29"/>
      <c r="G20" s="25">
        <f>SUM(G18:G19)</f>
        <v>0</v>
      </c>
    </row>
    <row r="21" spans="1:7" ht="14.25" customHeight="1">
      <c r="A21" s="30"/>
      <c r="B21" s="30"/>
      <c r="C21" s="31"/>
      <c r="D21" s="30"/>
      <c r="E21" s="32"/>
      <c r="F21" s="33"/>
      <c r="G21" s="34"/>
    </row>
    <row r="22" spans="1:7" ht="14.25" customHeight="1">
      <c r="A22" s="30"/>
      <c r="B22" s="30"/>
      <c r="C22" s="35" t="s">
        <v>42</v>
      </c>
      <c r="D22" s="35"/>
      <c r="E22" s="35"/>
      <c r="F22" s="35"/>
      <c r="G22" s="34"/>
    </row>
    <row r="23" spans="1:7" ht="14.25" customHeight="1">
      <c r="A23" s="30"/>
      <c r="B23" s="30"/>
      <c r="C23" s="31"/>
      <c r="D23" s="30"/>
      <c r="E23" s="32"/>
      <c r="F23" s="33"/>
      <c r="G23" s="34"/>
    </row>
    <row r="24" spans="1:7" ht="14.25" customHeight="1">
      <c r="A24" s="30"/>
      <c r="B24" s="30"/>
      <c r="C24" s="31"/>
      <c r="D24" s="30"/>
      <c r="E24" s="32"/>
      <c r="F24" s="33"/>
      <c r="G24" s="34"/>
    </row>
    <row r="25" spans="1:7" ht="14.25" customHeight="1">
      <c r="A25" s="30"/>
      <c r="B25" s="30"/>
      <c r="C25" s="31" t="s">
        <v>43</v>
      </c>
      <c r="D25" s="30"/>
      <c r="E25" s="32"/>
      <c r="F25" s="33"/>
      <c r="G25" s="34"/>
    </row>
    <row r="26" spans="1:7" ht="14.25" customHeight="1">
      <c r="A26" s="30"/>
      <c r="B26" s="30"/>
      <c r="C26" s="31"/>
      <c r="D26" s="30"/>
      <c r="E26" s="32"/>
      <c r="F26" s="33"/>
      <c r="G26" s="34"/>
    </row>
    <row r="27" spans="1:7" ht="14.25" customHeight="1">
      <c r="A27" s="30"/>
      <c r="B27" s="30"/>
      <c r="C27" s="31"/>
      <c r="D27" s="30"/>
      <c r="E27" s="32"/>
      <c r="F27" s="33"/>
      <c r="G27" s="34"/>
    </row>
    <row r="28" spans="1:7" ht="14.25" customHeight="1">
      <c r="A28" s="30"/>
      <c r="B28" s="30"/>
      <c r="C28" s="31" t="s">
        <v>44</v>
      </c>
      <c r="D28" s="30"/>
      <c r="E28" s="32"/>
      <c r="F28" s="33"/>
      <c r="G28" s="34"/>
    </row>
  </sheetData>
  <sheetProtection selectLockedCells="1" selectUnlockedCells="1"/>
  <mergeCells count="11">
    <mergeCell ref="A1:G1"/>
    <mergeCell ref="A2:G2"/>
    <mergeCell ref="A3:B3"/>
    <mergeCell ref="A4:B4"/>
    <mergeCell ref="B8:G8"/>
    <mergeCell ref="B13:G13"/>
    <mergeCell ref="A17:F17"/>
    <mergeCell ref="D18:F18"/>
    <mergeCell ref="D19:F19"/>
    <mergeCell ref="D20:F20"/>
    <mergeCell ref="C22:F22"/>
  </mergeCells>
  <printOptions/>
  <pageMargins left="0.6263888888888889" right="0.36319444444444443" top="0.5069444444444444" bottom="0.4722222222222222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2015-08-18T08:14:02Z</cp:lastPrinted>
  <dcterms:created xsi:type="dcterms:W3CDTF">2011-12-05T06:26:40Z</dcterms:created>
  <dcterms:modified xsi:type="dcterms:W3CDTF">2015-08-18T11:29:32Z</dcterms:modified>
  <cp:category/>
  <cp:version/>
  <cp:contentType/>
  <cp:contentStatus/>
  <cp:revision>23</cp:revision>
</cp:coreProperties>
</file>